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0"/>
  <workbookPr codeName="ThisWorkbook"/>
  <mc:AlternateContent xmlns:mc="http://schemas.openxmlformats.org/markup-compatibility/2006">
    <mc:Choice Requires="x15">
      <x15ac:absPath xmlns:x15ac="http://schemas.microsoft.com/office/spreadsheetml/2010/11/ac" url="/Users/JackBlahous/Desktop/"/>
    </mc:Choice>
  </mc:AlternateContent>
  <xr:revisionPtr revIDLastSave="0" documentId="13_ncr:1_{399BC14B-A927-854E-B5AF-463B12945041}" xr6:coauthVersionLast="45" xr6:coauthVersionMax="45" xr10:uidLastSave="{00000000-0000-0000-0000-000000000000}"/>
  <bookViews>
    <workbookView xWindow="17660" yWindow="840" windowWidth="19360" windowHeight="12620" xr2:uid="{00000000-000D-0000-FFFF-FFFF00000000}"/>
  </bookViews>
  <sheets>
    <sheet name="Batting" sheetId="1" r:id="rId1"/>
    <sheet name="Pitching" sheetId="2" r:id="rId2"/>
    <sheet name="Fielding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1" i="1" l="1"/>
  <c r="E21" i="1"/>
  <c r="F15" i="1"/>
  <c r="F16" i="1"/>
  <c r="F17" i="1"/>
  <c r="F18" i="1"/>
  <c r="F19" i="1"/>
  <c r="F20" i="1"/>
  <c r="F14" i="1"/>
  <c r="E15" i="1"/>
  <c r="E16" i="1"/>
  <c r="E17" i="1"/>
  <c r="E18" i="1"/>
  <c r="E19" i="1"/>
  <c r="E20" i="1"/>
  <c r="E14" i="1"/>
  <c r="D20" i="1"/>
  <c r="D15" i="1"/>
  <c r="D16" i="1"/>
  <c r="D17" i="1"/>
  <c r="D18" i="1"/>
  <c r="D19" i="1"/>
  <c r="D14" i="1"/>
</calcChain>
</file>

<file path=xl/sharedStrings.xml><?xml version="1.0" encoding="utf-8"?>
<sst xmlns="http://schemas.openxmlformats.org/spreadsheetml/2006/main" count="127" uniqueCount="95">
  <si>
    <t>Team Stats - Northern Nighthawks</t>
  </si>
  <si>
    <t>#</t>
  </si>
  <si>
    <t>Name</t>
  </si>
  <si>
    <t>G</t>
  </si>
  <si>
    <t>PA</t>
  </si>
  <si>
    <t>AB</t>
  </si>
  <si>
    <t>R</t>
  </si>
  <si>
    <t>H</t>
  </si>
  <si>
    <t>B</t>
  </si>
  <si>
    <t>1B</t>
  </si>
  <si>
    <t>2B</t>
  </si>
  <si>
    <t>3B</t>
  </si>
  <si>
    <t>HR</t>
  </si>
  <si>
    <t>RBI</t>
  </si>
  <si>
    <t>AVG</t>
  </si>
  <si>
    <t>BB</t>
  </si>
  <si>
    <t>Kc</t>
  </si>
  <si>
    <t>Ks</t>
  </si>
  <si>
    <t>SO</t>
  </si>
  <si>
    <t>HBP</t>
  </si>
  <si>
    <t>SB</t>
  </si>
  <si>
    <t>CS</t>
  </si>
  <si>
    <t>SCB</t>
  </si>
  <si>
    <t>SF</t>
  </si>
  <si>
    <t>SAC</t>
  </si>
  <si>
    <t>RPA</t>
  </si>
  <si>
    <t>OBP</t>
  </si>
  <si>
    <t>OBPE</t>
  </si>
  <si>
    <t>SLG</t>
  </si>
  <si>
    <t>OPS</t>
  </si>
  <si>
    <t>GPA</t>
  </si>
  <si>
    <t>BABIP</t>
  </si>
  <si>
    <t>CT%</t>
  </si>
  <si>
    <t>CT2%</t>
  </si>
  <si>
    <t>ROE</t>
  </si>
  <si>
    <t>FC</t>
  </si>
  <si>
    <t>CI</t>
  </si>
  <si>
    <t>GDP</t>
  </si>
  <si>
    <t>GTP</t>
  </si>
  <si>
    <t>AB/RSP</t>
  </si>
  <si>
    <t>H/RSP</t>
  </si>
  <si>
    <t>BA/RSP</t>
  </si>
  <si>
    <t>QAB1%</t>
  </si>
  <si>
    <t>QAB2%</t>
  </si>
  <si>
    <t>QAB3%</t>
  </si>
  <si>
    <t>Jack Blahous</t>
  </si>
  <si>
    <t>Tom Blahous</t>
  </si>
  <si>
    <t>Major Ali</t>
  </si>
  <si>
    <t>Trey Clugston</t>
  </si>
  <si>
    <t>Conner Walch</t>
  </si>
  <si>
    <t>Lucas Lanning</t>
  </si>
  <si>
    <t>Evan Clugston</t>
  </si>
  <si>
    <t>TOTALS</t>
  </si>
  <si>
    <t>W</t>
  </si>
  <si>
    <t>L</t>
  </si>
  <si>
    <t>SV</t>
  </si>
  <si>
    <t>IP</t>
  </si>
  <si>
    <t>BF</t>
  </si>
  <si>
    <t>Ball</t>
  </si>
  <si>
    <t>Str</t>
  </si>
  <si>
    <t>PIT</t>
  </si>
  <si>
    <t>RA</t>
  </si>
  <si>
    <t>ER</t>
  </si>
  <si>
    <t>ERA</t>
  </si>
  <si>
    <t>ERA9</t>
  </si>
  <si>
    <t>FIP</t>
  </si>
  <si>
    <t>K</t>
  </si>
  <si>
    <t>IBB</t>
  </si>
  <si>
    <t>K/BB</t>
  </si>
  <si>
    <t>K/GI</t>
  </si>
  <si>
    <t>BB/GI</t>
  </si>
  <si>
    <t>H/GI</t>
  </si>
  <si>
    <t>HB</t>
  </si>
  <si>
    <t>BK</t>
  </si>
  <si>
    <t>WP</t>
  </si>
  <si>
    <t>WHIP</t>
  </si>
  <si>
    <t>BAA</t>
  </si>
  <si>
    <t>GO</t>
  </si>
  <si>
    <t>AO</t>
  </si>
  <si>
    <t>FPS</t>
  </si>
  <si>
    <t>FPB</t>
  </si>
  <si>
    <t>FPS%</t>
  </si>
  <si>
    <t>Et</t>
  </si>
  <si>
    <t>Ef</t>
  </si>
  <si>
    <t>ERR</t>
  </si>
  <si>
    <t>PO</t>
  </si>
  <si>
    <t>A</t>
  </si>
  <si>
    <t>SBA</t>
  </si>
  <si>
    <t>DP</t>
  </si>
  <si>
    <t>TP</t>
  </si>
  <si>
    <t>PB</t>
  </si>
  <si>
    <t>PKF</t>
  </si>
  <si>
    <t>PK</t>
  </si>
  <si>
    <t>FP</t>
  </si>
  <si>
    <t>SLUG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</si>
</sst>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5" x14ac:knownFonts="1">
    <font>
      <sz val="11"/>
      <color rgb="FF000000"/>
      <name val="Calibri"/>
    </font>
    <font>
      <b/>
      <sz val="18"/>
      <color rgb="FF000000"/>
      <name val="Calibri"/>
      <family val="2"/>
    </font>
    <font>
      <b/>
      <sz val="11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</fills>
  <borders count="2">
    <border>
      <left/>
      <right/>
      <top/>
      <bottom/>
      <diagonal/>
    </border>
    <border>
      <left/>
      <right/>
      <top style="thick">
        <color rgb="FF000000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/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47625</xdr:rowOff>
    </xdr:from>
    <xdr:ext cx="1066800" cy="526685"/>
    <xdr:pic>
      <xdr:nvPicPr>
        <xdr:cNvPr id="2" name="iScore" descr="iSco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47625</xdr:rowOff>
    </xdr:from>
    <xdr:ext cx="1066800" cy="526685"/>
    <xdr:pic>
      <xdr:nvPicPr>
        <xdr:cNvPr id="2" name="iScore" descr="iSco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76200</xdr:colOff>
      <xdr:row>0</xdr:row>
      <xdr:rowOff>47625</xdr:rowOff>
    </xdr:from>
    <xdr:ext cx="1066800" cy="526685"/>
    <xdr:pic>
      <xdr:nvPicPr>
        <xdr:cNvPr id="2" name="iScore" descr="iSco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?? ?????"/>
        <a:font script="Hang" typeface="?? ??"/>
        <a:font script="Hans" typeface="??"/>
        <a:font script="Hant" typeface="????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R21"/>
  <sheetViews>
    <sheetView tabSelected="1" workbookViewId="0">
      <selection activeCell="Z10" sqref="Z10"/>
    </sheetView>
  </sheetViews>
  <sheetFormatPr baseColWidth="10" defaultColWidth="8.83203125" defaultRowHeight="15" x14ac:dyDescent="0.2"/>
  <cols>
    <col min="1" max="1" width="7" customWidth="1"/>
    <col min="2" max="2" width="18" customWidth="1"/>
    <col min="3" max="44" width="7" customWidth="1"/>
  </cols>
  <sheetData>
    <row r="2" spans="1:44" ht="24" x14ac:dyDescent="0.3">
      <c r="C2" s="1" t="s">
        <v>0</v>
      </c>
    </row>
    <row r="4" spans="1:44" x14ac:dyDescent="0.2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2" t="s">
        <v>9</v>
      </c>
      <c r="J4" s="2" t="s">
        <v>10</v>
      </c>
      <c r="K4" s="2" t="s">
        <v>11</v>
      </c>
      <c r="L4" s="2" t="s">
        <v>12</v>
      </c>
      <c r="M4" s="2" t="s">
        <v>13</v>
      </c>
      <c r="N4" s="2" t="s">
        <v>14</v>
      </c>
      <c r="O4" s="2" t="s">
        <v>15</v>
      </c>
      <c r="P4" s="2" t="s">
        <v>16</v>
      </c>
      <c r="Q4" s="2" t="s">
        <v>17</v>
      </c>
      <c r="R4" s="2" t="s">
        <v>18</v>
      </c>
      <c r="S4" s="2" t="s">
        <v>19</v>
      </c>
      <c r="T4" s="2" t="s">
        <v>20</v>
      </c>
      <c r="U4" s="2" t="s">
        <v>21</v>
      </c>
      <c r="V4" s="2" t="s">
        <v>22</v>
      </c>
      <c r="W4" s="2" t="s">
        <v>23</v>
      </c>
      <c r="X4" s="2" t="s">
        <v>24</v>
      </c>
      <c r="Y4" s="2" t="s">
        <v>25</v>
      </c>
      <c r="Z4" s="2" t="s">
        <v>26</v>
      </c>
      <c r="AA4" s="2" t="s">
        <v>27</v>
      </c>
      <c r="AB4" s="2" t="s">
        <v>28</v>
      </c>
      <c r="AC4" s="2" t="s">
        <v>29</v>
      </c>
      <c r="AD4" s="2" t="s">
        <v>30</v>
      </c>
      <c r="AE4" s="2" t="s">
        <v>31</v>
      </c>
      <c r="AF4" s="2" t="s">
        <v>32</v>
      </c>
      <c r="AG4" s="2" t="s">
        <v>33</v>
      </c>
      <c r="AH4" s="2" t="s">
        <v>34</v>
      </c>
      <c r="AI4" s="2" t="s">
        <v>35</v>
      </c>
      <c r="AJ4" s="2" t="s">
        <v>36</v>
      </c>
      <c r="AK4" s="2" t="s">
        <v>37</v>
      </c>
      <c r="AL4" s="2" t="s">
        <v>38</v>
      </c>
      <c r="AM4" s="2" t="s">
        <v>39</v>
      </c>
      <c r="AN4" s="2" t="s">
        <v>40</v>
      </c>
      <c r="AO4" s="2" t="s">
        <v>41</v>
      </c>
      <c r="AP4" s="2" t="s">
        <v>42</v>
      </c>
      <c r="AQ4" s="2" t="s">
        <v>43</v>
      </c>
      <c r="AR4" s="2" t="s">
        <v>44</v>
      </c>
    </row>
    <row r="5" spans="1:44" x14ac:dyDescent="0.2">
      <c r="A5" s="3">
        <v>4</v>
      </c>
      <c r="B5" t="s">
        <v>45</v>
      </c>
      <c r="C5" s="3">
        <v>27</v>
      </c>
      <c r="D5" s="3">
        <v>131</v>
      </c>
      <c r="E5" s="3">
        <v>91</v>
      </c>
      <c r="F5" s="3">
        <v>54</v>
      </c>
      <c r="G5" s="3">
        <v>48</v>
      </c>
      <c r="H5" s="3">
        <v>0</v>
      </c>
      <c r="I5" s="3">
        <v>23</v>
      </c>
      <c r="J5" s="3">
        <v>6</v>
      </c>
      <c r="K5" s="3">
        <v>1</v>
      </c>
      <c r="L5" s="3">
        <v>18</v>
      </c>
      <c r="M5" s="3">
        <v>61</v>
      </c>
      <c r="N5" s="4">
        <v>0.52700000000000002</v>
      </c>
      <c r="O5" s="3">
        <v>40</v>
      </c>
      <c r="P5" s="3">
        <v>10</v>
      </c>
      <c r="Q5" s="3">
        <v>8</v>
      </c>
      <c r="R5" s="3">
        <v>18</v>
      </c>
      <c r="S5" s="3">
        <v>0</v>
      </c>
      <c r="T5" s="3">
        <v>0</v>
      </c>
      <c r="U5" s="3">
        <v>0</v>
      </c>
      <c r="V5" s="3">
        <v>0</v>
      </c>
      <c r="W5" s="3">
        <v>0</v>
      </c>
      <c r="X5" s="3">
        <v>0</v>
      </c>
      <c r="Y5" s="4">
        <v>0.74</v>
      </c>
      <c r="Z5" s="4">
        <v>0.67200000000000004</v>
      </c>
      <c r="AA5" s="4">
        <v>0.68700000000000006</v>
      </c>
      <c r="AB5" s="4">
        <v>1.2090000000000001</v>
      </c>
      <c r="AC5" s="4">
        <v>1.881</v>
      </c>
      <c r="AD5" s="4">
        <v>0.60399999999999998</v>
      </c>
      <c r="AE5" s="4">
        <v>0.54500000000000004</v>
      </c>
      <c r="AF5" s="4">
        <v>0.80200000000000005</v>
      </c>
      <c r="AG5" s="4">
        <v>0.55700000000000005</v>
      </c>
      <c r="AH5" s="3">
        <v>2</v>
      </c>
      <c r="AI5" s="3">
        <v>0</v>
      </c>
      <c r="AJ5" s="3">
        <v>0</v>
      </c>
      <c r="AK5" s="3">
        <v>0</v>
      </c>
      <c r="AL5" s="3">
        <v>0</v>
      </c>
      <c r="AM5" s="3">
        <v>39</v>
      </c>
      <c r="AN5" s="3">
        <v>23</v>
      </c>
      <c r="AO5" s="4">
        <v>0.59</v>
      </c>
      <c r="AP5" s="5">
        <v>41.2</v>
      </c>
      <c r="AQ5" s="5">
        <v>40.5</v>
      </c>
      <c r="AR5" s="5">
        <v>29</v>
      </c>
    </row>
    <row r="6" spans="1:44" x14ac:dyDescent="0.2">
      <c r="A6" s="3">
        <v>0</v>
      </c>
      <c r="B6" t="s">
        <v>46</v>
      </c>
      <c r="C6" s="3">
        <v>1</v>
      </c>
      <c r="D6" s="3">
        <v>3</v>
      </c>
      <c r="E6" s="3">
        <v>2</v>
      </c>
      <c r="F6" s="3">
        <v>1</v>
      </c>
      <c r="G6" s="3">
        <v>1</v>
      </c>
      <c r="H6" s="3">
        <v>0</v>
      </c>
      <c r="I6" s="3">
        <v>1</v>
      </c>
      <c r="J6" s="3">
        <v>0</v>
      </c>
      <c r="K6" s="3">
        <v>0</v>
      </c>
      <c r="L6" s="3">
        <v>0</v>
      </c>
      <c r="M6" s="3">
        <v>1</v>
      </c>
      <c r="N6" s="4">
        <v>0.5</v>
      </c>
      <c r="O6" s="3">
        <v>1</v>
      </c>
      <c r="P6" s="3">
        <v>0</v>
      </c>
      <c r="Q6" s="3">
        <v>0</v>
      </c>
      <c r="R6" s="3">
        <v>0</v>
      </c>
      <c r="S6" s="3">
        <v>0</v>
      </c>
      <c r="T6" s="3">
        <v>0</v>
      </c>
      <c r="U6" s="3">
        <v>0</v>
      </c>
      <c r="V6" s="3">
        <v>0</v>
      </c>
      <c r="W6" s="3">
        <v>0</v>
      </c>
      <c r="X6" s="3">
        <v>0</v>
      </c>
      <c r="Y6" s="4">
        <v>0.66700000000000004</v>
      </c>
      <c r="Z6" s="4">
        <v>0.66700000000000004</v>
      </c>
      <c r="AA6" s="4">
        <v>0.66700000000000004</v>
      </c>
      <c r="AB6" s="4">
        <v>0.5</v>
      </c>
      <c r="AC6" s="4">
        <v>1.167</v>
      </c>
      <c r="AD6" s="4">
        <v>0.42499999999999999</v>
      </c>
      <c r="AE6" s="4">
        <v>0.5</v>
      </c>
      <c r="AF6" s="4">
        <v>1</v>
      </c>
      <c r="AG6" s="4">
        <v>0.66700000000000004</v>
      </c>
      <c r="AH6" s="3">
        <v>0</v>
      </c>
      <c r="AI6" s="3">
        <v>0</v>
      </c>
      <c r="AJ6" s="3">
        <v>0</v>
      </c>
      <c r="AK6" s="3">
        <v>0</v>
      </c>
      <c r="AL6" s="3">
        <v>0</v>
      </c>
      <c r="AM6" s="3">
        <v>1</v>
      </c>
      <c r="AN6" s="3">
        <v>1</v>
      </c>
      <c r="AO6" s="4">
        <v>1</v>
      </c>
      <c r="AP6" s="5">
        <v>33.299999999999997</v>
      </c>
      <c r="AQ6" s="5">
        <v>33.299999999999997</v>
      </c>
      <c r="AR6" s="5">
        <v>33.299999999999997</v>
      </c>
    </row>
    <row r="7" spans="1:44" x14ac:dyDescent="0.2">
      <c r="A7" s="3">
        <v>5</v>
      </c>
      <c r="B7" t="s">
        <v>47</v>
      </c>
      <c r="C7" s="3">
        <v>27</v>
      </c>
      <c r="D7" s="3">
        <v>140</v>
      </c>
      <c r="E7" s="3">
        <v>86</v>
      </c>
      <c r="F7" s="3">
        <v>66</v>
      </c>
      <c r="G7" s="3">
        <v>43</v>
      </c>
      <c r="H7" s="3">
        <v>0</v>
      </c>
      <c r="I7" s="3">
        <v>25</v>
      </c>
      <c r="J7" s="3">
        <v>4</v>
      </c>
      <c r="K7" s="3">
        <v>0</v>
      </c>
      <c r="L7" s="3">
        <v>14</v>
      </c>
      <c r="M7" s="3">
        <v>53</v>
      </c>
      <c r="N7" s="4">
        <v>0.5</v>
      </c>
      <c r="O7" s="3">
        <v>53</v>
      </c>
      <c r="P7" s="3">
        <v>9</v>
      </c>
      <c r="Q7" s="3">
        <v>12</v>
      </c>
      <c r="R7" s="3">
        <v>21</v>
      </c>
      <c r="S7" s="3">
        <v>0</v>
      </c>
      <c r="T7" s="3">
        <v>0</v>
      </c>
      <c r="U7" s="3">
        <v>0</v>
      </c>
      <c r="V7" s="3">
        <v>0</v>
      </c>
      <c r="W7" s="3">
        <v>1</v>
      </c>
      <c r="X7" s="3">
        <v>1</v>
      </c>
      <c r="Y7" s="4">
        <v>0.75</v>
      </c>
      <c r="Z7" s="4">
        <v>0.68600000000000005</v>
      </c>
      <c r="AA7" s="4">
        <v>0.72099999999999997</v>
      </c>
      <c r="AB7" s="4">
        <v>1.0349999999999999</v>
      </c>
      <c r="AC7" s="4">
        <v>1.7210000000000001</v>
      </c>
      <c r="AD7" s="4">
        <v>0.56699999999999995</v>
      </c>
      <c r="AE7" s="4">
        <v>0.55800000000000005</v>
      </c>
      <c r="AF7" s="4">
        <v>0.75600000000000001</v>
      </c>
      <c r="AG7" s="4">
        <v>0.46400000000000002</v>
      </c>
      <c r="AH7" s="3">
        <v>5</v>
      </c>
      <c r="AI7" s="3">
        <v>5</v>
      </c>
      <c r="AJ7" s="3">
        <v>0</v>
      </c>
      <c r="AK7" s="3">
        <v>0</v>
      </c>
      <c r="AL7" s="3">
        <v>0</v>
      </c>
      <c r="AM7" s="3">
        <v>36</v>
      </c>
      <c r="AN7" s="3">
        <v>17</v>
      </c>
      <c r="AO7" s="4">
        <v>0.47199999999999998</v>
      </c>
      <c r="AP7" s="5">
        <v>39.299999999999997</v>
      </c>
      <c r="AQ7" s="5">
        <v>38.6</v>
      </c>
      <c r="AR7" s="5">
        <v>25.7</v>
      </c>
    </row>
    <row r="8" spans="1:44" x14ac:dyDescent="0.2">
      <c r="A8" s="3">
        <v>0</v>
      </c>
      <c r="B8" t="s">
        <v>48</v>
      </c>
      <c r="C8" s="3">
        <v>24</v>
      </c>
      <c r="D8" s="3">
        <v>109</v>
      </c>
      <c r="E8" s="3">
        <v>87</v>
      </c>
      <c r="F8" s="3">
        <v>45</v>
      </c>
      <c r="G8" s="3">
        <v>41</v>
      </c>
      <c r="H8" s="3">
        <v>0</v>
      </c>
      <c r="I8" s="3">
        <v>28</v>
      </c>
      <c r="J8" s="3">
        <v>1</v>
      </c>
      <c r="K8" s="3">
        <v>1</v>
      </c>
      <c r="L8" s="3">
        <v>11</v>
      </c>
      <c r="M8" s="3">
        <v>40</v>
      </c>
      <c r="N8" s="4">
        <v>0.47099999999999997</v>
      </c>
      <c r="O8" s="3">
        <v>22</v>
      </c>
      <c r="P8" s="3">
        <v>11</v>
      </c>
      <c r="Q8" s="3">
        <v>5</v>
      </c>
      <c r="R8" s="3">
        <v>16</v>
      </c>
      <c r="S8" s="3">
        <v>0</v>
      </c>
      <c r="T8" s="3">
        <v>0</v>
      </c>
      <c r="U8" s="3">
        <v>0</v>
      </c>
      <c r="V8" s="3">
        <v>0</v>
      </c>
      <c r="W8" s="3">
        <v>0</v>
      </c>
      <c r="X8" s="3">
        <v>0</v>
      </c>
      <c r="Y8" s="4">
        <v>0.67900000000000005</v>
      </c>
      <c r="Z8" s="4">
        <v>0.57799999999999996</v>
      </c>
      <c r="AA8" s="4">
        <v>0.67900000000000005</v>
      </c>
      <c r="AB8" s="4">
        <v>0.88500000000000001</v>
      </c>
      <c r="AC8" s="4">
        <v>1.4630000000000001</v>
      </c>
      <c r="AD8" s="4">
        <v>0.48099999999999998</v>
      </c>
      <c r="AE8" s="4">
        <v>0.5</v>
      </c>
      <c r="AF8" s="4">
        <v>0.81599999999999995</v>
      </c>
      <c r="AG8" s="4">
        <v>0.65100000000000002</v>
      </c>
      <c r="AH8" s="3">
        <v>11</v>
      </c>
      <c r="AI8" s="3">
        <v>2</v>
      </c>
      <c r="AJ8" s="3">
        <v>0</v>
      </c>
      <c r="AK8" s="3">
        <v>0</v>
      </c>
      <c r="AL8" s="3">
        <v>0</v>
      </c>
      <c r="AM8" s="3">
        <v>39</v>
      </c>
      <c r="AN8" s="3">
        <v>20</v>
      </c>
      <c r="AO8" s="4">
        <v>0.51300000000000001</v>
      </c>
      <c r="AP8" s="5">
        <v>45</v>
      </c>
      <c r="AQ8" s="5">
        <v>45</v>
      </c>
      <c r="AR8" s="5">
        <v>31.2</v>
      </c>
    </row>
    <row r="9" spans="1:44" x14ac:dyDescent="0.2">
      <c r="A9" s="3">
        <v>35</v>
      </c>
      <c r="B9" t="s">
        <v>49</v>
      </c>
      <c r="C9" s="3">
        <v>12</v>
      </c>
      <c r="D9" s="3">
        <v>50</v>
      </c>
      <c r="E9" s="3">
        <v>39</v>
      </c>
      <c r="F9" s="3">
        <v>21</v>
      </c>
      <c r="G9" s="3">
        <v>13</v>
      </c>
      <c r="H9" s="3">
        <v>0</v>
      </c>
      <c r="I9" s="3">
        <v>9</v>
      </c>
      <c r="J9" s="3">
        <v>0</v>
      </c>
      <c r="K9" s="3">
        <v>0</v>
      </c>
      <c r="L9" s="3">
        <v>4</v>
      </c>
      <c r="M9" s="3">
        <v>19</v>
      </c>
      <c r="N9" s="4">
        <v>0.33300000000000002</v>
      </c>
      <c r="O9" s="3">
        <v>9</v>
      </c>
      <c r="P9" s="3">
        <v>3</v>
      </c>
      <c r="Q9" s="3">
        <v>9</v>
      </c>
      <c r="R9" s="3">
        <v>12</v>
      </c>
      <c r="S9" s="3">
        <v>0</v>
      </c>
      <c r="T9" s="3">
        <v>0</v>
      </c>
      <c r="U9" s="3">
        <v>0</v>
      </c>
      <c r="V9" s="3">
        <v>1</v>
      </c>
      <c r="W9" s="3">
        <v>1</v>
      </c>
      <c r="X9" s="3">
        <v>2</v>
      </c>
      <c r="Y9" s="4">
        <v>0.72</v>
      </c>
      <c r="Z9" s="4">
        <v>0.44900000000000001</v>
      </c>
      <c r="AA9" s="4">
        <v>0.51</v>
      </c>
      <c r="AB9" s="4">
        <v>0.64100000000000001</v>
      </c>
      <c r="AC9" s="4">
        <v>1.0900000000000001</v>
      </c>
      <c r="AD9" s="4">
        <v>0.36199999999999999</v>
      </c>
      <c r="AE9" s="4">
        <v>0.375</v>
      </c>
      <c r="AF9" s="4">
        <v>0.69199999999999995</v>
      </c>
      <c r="AG9" s="4">
        <v>0.54</v>
      </c>
      <c r="AH9" s="3">
        <v>3</v>
      </c>
      <c r="AI9" s="3">
        <v>2</v>
      </c>
      <c r="AJ9" s="3">
        <v>0</v>
      </c>
      <c r="AK9" s="3">
        <v>0</v>
      </c>
      <c r="AL9" s="3">
        <v>0</v>
      </c>
      <c r="AM9" s="3">
        <v>23</v>
      </c>
      <c r="AN9" s="3">
        <v>5</v>
      </c>
      <c r="AO9" s="4">
        <v>0.217</v>
      </c>
      <c r="AP9" s="5">
        <v>42</v>
      </c>
      <c r="AQ9" s="5">
        <v>42</v>
      </c>
      <c r="AR9" s="5">
        <v>30</v>
      </c>
    </row>
    <row r="10" spans="1:44" x14ac:dyDescent="0.2">
      <c r="A10" s="3">
        <v>28</v>
      </c>
      <c r="B10" t="s">
        <v>50</v>
      </c>
      <c r="C10" s="3">
        <v>15</v>
      </c>
      <c r="D10" s="3">
        <v>63</v>
      </c>
      <c r="E10" s="3">
        <v>47</v>
      </c>
      <c r="F10" s="3">
        <v>18</v>
      </c>
      <c r="G10" s="3">
        <v>15</v>
      </c>
      <c r="H10" s="3">
        <v>0</v>
      </c>
      <c r="I10" s="3">
        <v>11</v>
      </c>
      <c r="J10" s="3">
        <v>0</v>
      </c>
      <c r="K10" s="3">
        <v>0</v>
      </c>
      <c r="L10" s="3">
        <v>4</v>
      </c>
      <c r="M10" s="3">
        <v>28</v>
      </c>
      <c r="N10" s="4">
        <v>0.31900000000000001</v>
      </c>
      <c r="O10" s="3">
        <v>14</v>
      </c>
      <c r="P10" s="3">
        <v>6</v>
      </c>
      <c r="Q10" s="3">
        <v>6</v>
      </c>
      <c r="R10" s="3">
        <v>12</v>
      </c>
      <c r="S10" s="3">
        <v>0</v>
      </c>
      <c r="T10" s="3">
        <v>0</v>
      </c>
      <c r="U10" s="3">
        <v>0</v>
      </c>
      <c r="V10" s="3">
        <v>2</v>
      </c>
      <c r="W10" s="3">
        <v>0</v>
      </c>
      <c r="X10" s="3">
        <v>2</v>
      </c>
      <c r="Y10" s="4">
        <v>0.66700000000000004</v>
      </c>
      <c r="Z10" s="4">
        <v>0.47499999999999998</v>
      </c>
      <c r="AA10" s="4">
        <v>0.49199999999999999</v>
      </c>
      <c r="AB10" s="4">
        <v>0.57399999999999995</v>
      </c>
      <c r="AC10" s="4">
        <v>1.05</v>
      </c>
      <c r="AD10" s="4">
        <v>0.35799999999999998</v>
      </c>
      <c r="AE10" s="4">
        <v>0.35499999999999998</v>
      </c>
      <c r="AF10" s="4">
        <v>0.745</v>
      </c>
      <c r="AG10" s="4">
        <v>0.55600000000000005</v>
      </c>
      <c r="AH10" s="3">
        <v>1</v>
      </c>
      <c r="AI10" s="3">
        <v>2</v>
      </c>
      <c r="AJ10" s="3">
        <v>0</v>
      </c>
      <c r="AK10" s="3">
        <v>0</v>
      </c>
      <c r="AL10" s="3">
        <v>0</v>
      </c>
      <c r="AM10" s="3">
        <v>24</v>
      </c>
      <c r="AN10" s="3">
        <v>9</v>
      </c>
      <c r="AO10" s="4">
        <v>0.375</v>
      </c>
      <c r="AP10" s="5">
        <v>39.700000000000003</v>
      </c>
      <c r="AQ10" s="5">
        <v>39.700000000000003</v>
      </c>
      <c r="AR10" s="5">
        <v>30.2</v>
      </c>
    </row>
    <row r="11" spans="1:44" x14ac:dyDescent="0.2">
      <c r="A11" s="3">
        <v>35</v>
      </c>
      <c r="B11" t="s">
        <v>51</v>
      </c>
      <c r="C11" s="3">
        <v>6</v>
      </c>
      <c r="D11" s="3">
        <v>28</v>
      </c>
      <c r="E11" s="3">
        <v>22</v>
      </c>
      <c r="F11" s="3">
        <v>12</v>
      </c>
      <c r="G11" s="3">
        <v>6</v>
      </c>
      <c r="H11" s="3">
        <v>0</v>
      </c>
      <c r="I11" s="3">
        <v>3</v>
      </c>
      <c r="J11" s="3">
        <v>2</v>
      </c>
      <c r="K11" s="3">
        <v>0</v>
      </c>
      <c r="L11" s="3">
        <v>1</v>
      </c>
      <c r="M11" s="3">
        <v>9</v>
      </c>
      <c r="N11" s="4">
        <v>0.27300000000000002</v>
      </c>
      <c r="O11" s="3">
        <v>6</v>
      </c>
      <c r="P11" s="3">
        <v>0</v>
      </c>
      <c r="Q11" s="3">
        <v>5</v>
      </c>
      <c r="R11" s="3">
        <v>5</v>
      </c>
      <c r="S11" s="3">
        <v>0</v>
      </c>
      <c r="T11" s="3">
        <v>0</v>
      </c>
      <c r="U11" s="3">
        <v>0</v>
      </c>
      <c r="V11" s="3">
        <v>0</v>
      </c>
      <c r="W11" s="3">
        <v>0</v>
      </c>
      <c r="X11" s="3">
        <v>0</v>
      </c>
      <c r="Y11" s="4">
        <v>0.71399999999999997</v>
      </c>
      <c r="Z11" s="4">
        <v>0.42899999999999999</v>
      </c>
      <c r="AA11" s="4">
        <v>0.53600000000000003</v>
      </c>
      <c r="AB11" s="4">
        <v>0.5</v>
      </c>
      <c r="AC11" s="4">
        <v>0.92900000000000005</v>
      </c>
      <c r="AD11" s="4">
        <v>0.318</v>
      </c>
      <c r="AE11" s="4">
        <v>0.313</v>
      </c>
      <c r="AF11" s="4">
        <v>0.77300000000000002</v>
      </c>
      <c r="AG11" s="4">
        <v>0.60699999999999998</v>
      </c>
      <c r="AH11" s="3">
        <v>3</v>
      </c>
      <c r="AI11" s="3">
        <v>1</v>
      </c>
      <c r="AJ11" s="3">
        <v>0</v>
      </c>
      <c r="AK11" s="3">
        <v>0</v>
      </c>
      <c r="AL11" s="3">
        <v>0</v>
      </c>
      <c r="AM11" s="3">
        <v>8</v>
      </c>
      <c r="AN11" s="3">
        <v>2</v>
      </c>
      <c r="AO11" s="4">
        <v>0.25</v>
      </c>
      <c r="AP11" s="5">
        <v>39.299999999999997</v>
      </c>
      <c r="AQ11" s="5">
        <v>39.299999999999997</v>
      </c>
      <c r="AR11" s="5">
        <v>28.6</v>
      </c>
    </row>
    <row r="12" spans="1:44" x14ac:dyDescent="0.2">
      <c r="A12" s="6"/>
      <c r="B12" s="6" t="s">
        <v>52</v>
      </c>
      <c r="C12" s="6">
        <v>27</v>
      </c>
      <c r="D12" s="6">
        <v>524</v>
      </c>
      <c r="E12" s="6">
        <v>374</v>
      </c>
      <c r="F12" s="6">
        <v>217</v>
      </c>
      <c r="G12" s="6">
        <v>167</v>
      </c>
      <c r="H12" s="6">
        <v>0</v>
      </c>
      <c r="I12" s="6">
        <v>100</v>
      </c>
      <c r="J12" s="6">
        <v>13</v>
      </c>
      <c r="K12" s="6">
        <v>2</v>
      </c>
      <c r="L12" s="6">
        <v>52</v>
      </c>
      <c r="M12" s="6">
        <v>211</v>
      </c>
      <c r="N12" s="7">
        <v>0.446524064171123</v>
      </c>
      <c r="O12" s="6">
        <v>145</v>
      </c>
      <c r="P12" s="6">
        <v>39</v>
      </c>
      <c r="Q12" s="6">
        <v>45</v>
      </c>
      <c r="R12" s="6">
        <v>84</v>
      </c>
      <c r="S12" s="6">
        <v>0</v>
      </c>
      <c r="T12" s="6">
        <v>0</v>
      </c>
      <c r="U12" s="6">
        <v>0</v>
      </c>
      <c r="V12" s="6">
        <v>3</v>
      </c>
      <c r="W12" s="6">
        <v>2</v>
      </c>
      <c r="X12" s="6">
        <v>5</v>
      </c>
      <c r="Y12" s="7">
        <v>0.71755725190839692</v>
      </c>
      <c r="Z12" s="7">
        <v>0.5988483685220729</v>
      </c>
      <c r="AA12" s="7">
        <v>0.64683301343570054</v>
      </c>
      <c r="AB12" s="7">
        <v>0.90909090909090906</v>
      </c>
      <c r="AC12" s="7">
        <v>1.5079392776129821</v>
      </c>
      <c r="AD12" s="7">
        <v>0.49675449310766012</v>
      </c>
      <c r="AE12" s="7">
        <v>0.47916666666666669</v>
      </c>
      <c r="AF12" s="7">
        <v>0.77540106951871657</v>
      </c>
      <c r="AG12" s="7">
        <v>0.55343511450381677</v>
      </c>
      <c r="AH12" s="6">
        <v>25</v>
      </c>
      <c r="AI12" s="6">
        <v>12</v>
      </c>
      <c r="AJ12" s="6">
        <v>0</v>
      </c>
      <c r="AK12" s="6">
        <v>0</v>
      </c>
      <c r="AL12" s="6">
        <v>0</v>
      </c>
      <c r="AM12" s="6">
        <v>170</v>
      </c>
      <c r="AN12" s="6">
        <v>77</v>
      </c>
      <c r="AO12" s="7">
        <v>0.45294117647058818</v>
      </c>
      <c r="AP12" s="8">
        <v>41.221374045801532</v>
      </c>
      <c r="AQ12" s="8">
        <v>40.839694656488547</v>
      </c>
      <c r="AR12" s="8">
        <v>28.81679389312977</v>
      </c>
    </row>
    <row r="13" spans="1:44" x14ac:dyDescent="0.2">
      <c r="E13" s="11" t="s">
        <v>26</v>
      </c>
      <c r="F13" s="11" t="s">
        <v>94</v>
      </c>
    </row>
    <row r="14" spans="1:44" x14ac:dyDescent="0.2">
      <c r="D14">
        <f>D5/$D$12</f>
        <v>0.25</v>
      </c>
      <c r="E14">
        <f>D14*Z5</f>
        <v>0.16800000000000001</v>
      </c>
      <c r="F14">
        <f>D14*AB5</f>
        <v>0.30225000000000002</v>
      </c>
    </row>
    <row r="15" spans="1:44" x14ac:dyDescent="0.2">
      <c r="D15">
        <f t="shared" ref="D15:D20" si="0">D6/$D$12</f>
        <v>5.7251908396946565E-3</v>
      </c>
      <c r="E15">
        <f t="shared" ref="E15:E21" si="1">D15*Z6</f>
        <v>3.818702290076336E-3</v>
      </c>
      <c r="F15">
        <f t="shared" ref="F15:F20" si="2">D15*AB6</f>
        <v>2.8625954198473282E-3</v>
      </c>
    </row>
    <row r="16" spans="1:44" x14ac:dyDescent="0.2">
      <c r="D16">
        <f t="shared" si="0"/>
        <v>0.26717557251908397</v>
      </c>
      <c r="E16">
        <f t="shared" si="1"/>
        <v>0.18328244274809161</v>
      </c>
      <c r="F16">
        <f t="shared" si="2"/>
        <v>0.27652671755725189</v>
      </c>
    </row>
    <row r="17" spans="4:6" x14ac:dyDescent="0.2">
      <c r="D17">
        <f t="shared" si="0"/>
        <v>0.20801526717557253</v>
      </c>
      <c r="E17">
        <f t="shared" si="1"/>
        <v>0.12023282442748091</v>
      </c>
      <c r="F17">
        <f t="shared" si="2"/>
        <v>0.18409351145038169</v>
      </c>
    </row>
    <row r="18" spans="4:6" x14ac:dyDescent="0.2">
      <c r="D18">
        <f t="shared" si="0"/>
        <v>9.5419847328244281E-2</v>
      </c>
      <c r="E18">
        <f t="shared" si="1"/>
        <v>4.2843511450381684E-2</v>
      </c>
      <c r="F18">
        <f t="shared" si="2"/>
        <v>6.1164122137404582E-2</v>
      </c>
    </row>
    <row r="19" spans="4:6" x14ac:dyDescent="0.2">
      <c r="D19">
        <f t="shared" si="0"/>
        <v>0.12022900763358779</v>
      </c>
      <c r="E19">
        <f t="shared" si="1"/>
        <v>5.7108778625954197E-2</v>
      </c>
      <c r="F19">
        <f t="shared" si="2"/>
        <v>6.9011450381679385E-2</v>
      </c>
    </row>
    <row r="20" spans="4:6" x14ac:dyDescent="0.2">
      <c r="D20">
        <f>D11/$D$12</f>
        <v>5.3435114503816793E-2</v>
      </c>
      <c r="E20">
        <f t="shared" si="1"/>
        <v>2.2923664122137404E-2</v>
      </c>
      <c r="F20">
        <f t="shared" si="2"/>
        <v>2.6717557251908396E-2</v>
      </c>
    </row>
    <row r="21" spans="4:6" x14ac:dyDescent="0.2">
      <c r="E21" s="12">
        <f>SUM(E14:E20)</f>
        <v>0.59820992366412218</v>
      </c>
      <c r="F21" s="12">
        <f>SUM(F14:F20)</f>
        <v>0.92262595419847326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N10"/>
  <sheetViews>
    <sheetView workbookViewId="0">
      <selection activeCell="AN10" sqref="AN10"/>
    </sheetView>
  </sheetViews>
  <sheetFormatPr baseColWidth="10" defaultColWidth="8.83203125" defaultRowHeight="15" x14ac:dyDescent="0.2"/>
  <cols>
    <col min="1" max="1" width="7" customWidth="1"/>
    <col min="2" max="2" width="18" customWidth="1"/>
    <col min="3" max="40" width="7" customWidth="1"/>
  </cols>
  <sheetData>
    <row r="2" spans="1:40" ht="24" x14ac:dyDescent="0.3">
      <c r="C2" s="1" t="s">
        <v>0</v>
      </c>
    </row>
    <row r="4" spans="1:40" x14ac:dyDescent="0.2">
      <c r="A4" s="2" t="s">
        <v>1</v>
      </c>
      <c r="B4" s="2" t="s">
        <v>2</v>
      </c>
      <c r="C4" s="2" t="s">
        <v>3</v>
      </c>
      <c r="D4" s="2" t="s">
        <v>53</v>
      </c>
      <c r="E4" s="2" t="s">
        <v>54</v>
      </c>
      <c r="F4" s="2" t="s">
        <v>55</v>
      </c>
      <c r="G4" s="2" t="s">
        <v>56</v>
      </c>
      <c r="H4" s="2" t="s">
        <v>57</v>
      </c>
      <c r="I4" s="2" t="s">
        <v>58</v>
      </c>
      <c r="J4" s="2" t="s">
        <v>59</v>
      </c>
      <c r="K4" s="2" t="s">
        <v>60</v>
      </c>
      <c r="L4" s="2" t="s">
        <v>6</v>
      </c>
      <c r="M4" s="2" t="s">
        <v>61</v>
      </c>
      <c r="N4" s="2" t="s">
        <v>62</v>
      </c>
      <c r="O4" s="2" t="s">
        <v>63</v>
      </c>
      <c r="P4" s="2" t="s">
        <v>64</v>
      </c>
      <c r="Q4" s="2" t="s">
        <v>65</v>
      </c>
      <c r="R4" s="2" t="s">
        <v>66</v>
      </c>
      <c r="S4" s="2" t="s">
        <v>16</v>
      </c>
      <c r="T4" s="2" t="s">
        <v>17</v>
      </c>
      <c r="U4" s="2" t="s">
        <v>7</v>
      </c>
      <c r="V4" s="2" t="s">
        <v>15</v>
      </c>
      <c r="W4" s="2" t="s">
        <v>67</v>
      </c>
      <c r="X4" s="2" t="s">
        <v>68</v>
      </c>
      <c r="Y4" s="2" t="s">
        <v>69</v>
      </c>
      <c r="Z4" s="2" t="s">
        <v>70</v>
      </c>
      <c r="AA4" s="2" t="s">
        <v>71</v>
      </c>
      <c r="AB4" s="2" t="s">
        <v>72</v>
      </c>
      <c r="AC4" s="2" t="s">
        <v>73</v>
      </c>
      <c r="AD4" s="2" t="s">
        <v>74</v>
      </c>
      <c r="AE4" s="2" t="s">
        <v>12</v>
      </c>
      <c r="AF4" s="2" t="s">
        <v>75</v>
      </c>
      <c r="AG4" s="2" t="s">
        <v>26</v>
      </c>
      <c r="AH4" s="2" t="s">
        <v>76</v>
      </c>
      <c r="AI4" s="2" t="s">
        <v>31</v>
      </c>
      <c r="AJ4" s="2" t="s">
        <v>77</v>
      </c>
      <c r="AK4" s="2" t="s">
        <v>78</v>
      </c>
      <c r="AL4" s="2" t="s">
        <v>79</v>
      </c>
      <c r="AM4" s="2" t="s">
        <v>80</v>
      </c>
      <c r="AN4" s="2" t="s">
        <v>81</v>
      </c>
    </row>
    <row r="5" spans="1:40" x14ac:dyDescent="0.2">
      <c r="A5" s="3">
        <v>35</v>
      </c>
      <c r="B5" t="s">
        <v>49</v>
      </c>
      <c r="C5" s="3">
        <v>1</v>
      </c>
      <c r="D5" s="3">
        <v>0</v>
      </c>
      <c r="E5" s="3">
        <v>0</v>
      </c>
      <c r="F5" s="3">
        <v>1</v>
      </c>
      <c r="G5" s="9">
        <v>1</v>
      </c>
      <c r="H5" s="3">
        <v>6</v>
      </c>
      <c r="I5" s="3">
        <v>4</v>
      </c>
      <c r="J5" s="3">
        <v>5</v>
      </c>
      <c r="K5" s="3">
        <v>9</v>
      </c>
      <c r="L5" s="3">
        <v>1</v>
      </c>
      <c r="M5" s="9">
        <v>1</v>
      </c>
      <c r="N5" s="3">
        <v>1</v>
      </c>
      <c r="O5" s="9">
        <v>3</v>
      </c>
      <c r="P5" s="9">
        <v>9</v>
      </c>
      <c r="Q5" s="4">
        <v>6.1</v>
      </c>
      <c r="R5" s="3">
        <v>0</v>
      </c>
      <c r="S5" s="3">
        <v>0</v>
      </c>
      <c r="T5" s="3">
        <v>0</v>
      </c>
      <c r="U5" s="3">
        <v>1</v>
      </c>
      <c r="V5" s="3">
        <v>1</v>
      </c>
      <c r="W5" s="3">
        <v>0</v>
      </c>
      <c r="X5" s="9">
        <v>0</v>
      </c>
      <c r="Y5" s="9">
        <v>0</v>
      </c>
      <c r="Z5" s="9">
        <v>3</v>
      </c>
      <c r="AA5" s="9">
        <v>3</v>
      </c>
      <c r="AB5" s="3">
        <v>0</v>
      </c>
      <c r="AC5" s="3">
        <v>0</v>
      </c>
      <c r="AD5" s="3">
        <v>0</v>
      </c>
      <c r="AE5" s="3">
        <v>0</v>
      </c>
      <c r="AF5" s="4">
        <v>2</v>
      </c>
      <c r="AG5" s="4">
        <v>0.33300000000000002</v>
      </c>
      <c r="AH5" s="4">
        <v>0.2</v>
      </c>
      <c r="AI5" s="4">
        <v>0.2</v>
      </c>
      <c r="AJ5" s="3">
        <v>2</v>
      </c>
      <c r="AK5" s="3">
        <v>1</v>
      </c>
      <c r="AL5" s="3">
        <v>5</v>
      </c>
      <c r="AM5" s="3">
        <v>1</v>
      </c>
      <c r="AN5" s="4">
        <v>0.83299999999999996</v>
      </c>
    </row>
    <row r="6" spans="1:40" x14ac:dyDescent="0.2">
      <c r="A6" s="3">
        <v>4</v>
      </c>
      <c r="B6" t="s">
        <v>45</v>
      </c>
      <c r="C6" s="3">
        <v>17</v>
      </c>
      <c r="D6" s="3">
        <v>14</v>
      </c>
      <c r="E6" s="3">
        <v>2</v>
      </c>
      <c r="F6" s="3">
        <v>0</v>
      </c>
      <c r="G6" s="9">
        <v>47</v>
      </c>
      <c r="H6" s="3">
        <v>264</v>
      </c>
      <c r="I6" s="3">
        <v>172</v>
      </c>
      <c r="J6" s="3">
        <v>373</v>
      </c>
      <c r="K6" s="3">
        <v>545</v>
      </c>
      <c r="L6" s="3">
        <v>67</v>
      </c>
      <c r="M6" s="9">
        <v>1.43</v>
      </c>
      <c r="N6" s="3">
        <v>55</v>
      </c>
      <c r="O6" s="9">
        <v>3.51</v>
      </c>
      <c r="P6" s="9">
        <v>10.53</v>
      </c>
      <c r="Q6" s="4">
        <v>9.2910000000000004</v>
      </c>
      <c r="R6" s="3">
        <v>75</v>
      </c>
      <c r="S6" s="3">
        <v>24</v>
      </c>
      <c r="T6" s="3">
        <v>51</v>
      </c>
      <c r="U6" s="3">
        <v>62</v>
      </c>
      <c r="V6" s="3">
        <v>43</v>
      </c>
      <c r="W6" s="3">
        <v>0</v>
      </c>
      <c r="X6" s="9">
        <v>1.74</v>
      </c>
      <c r="Y6" s="9">
        <v>4.79</v>
      </c>
      <c r="Z6" s="9">
        <v>2.74</v>
      </c>
      <c r="AA6" s="9">
        <v>3.96</v>
      </c>
      <c r="AB6" s="3">
        <v>0</v>
      </c>
      <c r="AC6" s="3">
        <v>0</v>
      </c>
      <c r="AD6" s="3">
        <v>0</v>
      </c>
      <c r="AE6" s="3">
        <v>24</v>
      </c>
      <c r="AF6" s="4">
        <v>2.234</v>
      </c>
      <c r="AG6" s="4">
        <v>0.39800000000000002</v>
      </c>
      <c r="AH6" s="4">
        <v>0.28100000000000003</v>
      </c>
      <c r="AI6" s="4">
        <v>0.311</v>
      </c>
      <c r="AJ6" s="3">
        <v>27</v>
      </c>
      <c r="AK6" s="3">
        <v>37</v>
      </c>
      <c r="AL6" s="3">
        <v>221</v>
      </c>
      <c r="AM6" s="3">
        <v>43</v>
      </c>
      <c r="AN6" s="4">
        <v>0.83699999999999997</v>
      </c>
    </row>
    <row r="7" spans="1:40" x14ac:dyDescent="0.2">
      <c r="A7" s="3">
        <v>28</v>
      </c>
      <c r="B7" t="s">
        <v>50</v>
      </c>
      <c r="C7" s="3">
        <v>2</v>
      </c>
      <c r="D7" s="3">
        <v>0</v>
      </c>
      <c r="E7" s="3">
        <v>1</v>
      </c>
      <c r="F7" s="3">
        <v>0</v>
      </c>
      <c r="G7" s="9">
        <v>4.67</v>
      </c>
      <c r="H7" s="3">
        <v>28</v>
      </c>
      <c r="I7" s="3">
        <v>16</v>
      </c>
      <c r="J7" s="3">
        <v>32</v>
      </c>
      <c r="K7" s="3">
        <v>48</v>
      </c>
      <c r="L7" s="3">
        <v>8</v>
      </c>
      <c r="M7" s="9">
        <v>1.71</v>
      </c>
      <c r="N7" s="3">
        <v>8</v>
      </c>
      <c r="O7" s="9">
        <v>5.14</v>
      </c>
      <c r="P7" s="9">
        <v>15.43</v>
      </c>
      <c r="Q7" s="4">
        <v>15.1</v>
      </c>
      <c r="R7" s="3">
        <v>4</v>
      </c>
      <c r="S7" s="3">
        <v>2</v>
      </c>
      <c r="T7" s="3">
        <v>2</v>
      </c>
      <c r="U7" s="3">
        <v>11</v>
      </c>
      <c r="V7" s="3">
        <v>4</v>
      </c>
      <c r="W7" s="3">
        <v>0</v>
      </c>
      <c r="X7" s="9">
        <v>1</v>
      </c>
      <c r="Y7" s="9">
        <v>2.57</v>
      </c>
      <c r="Z7" s="9">
        <v>2.57</v>
      </c>
      <c r="AA7" s="9">
        <v>7.07</v>
      </c>
      <c r="AB7" s="3">
        <v>0</v>
      </c>
      <c r="AC7" s="3">
        <v>0</v>
      </c>
      <c r="AD7" s="3">
        <v>0</v>
      </c>
      <c r="AE7" s="3">
        <v>4</v>
      </c>
      <c r="AF7" s="4">
        <v>3.214</v>
      </c>
      <c r="AG7" s="4">
        <v>0.53600000000000003</v>
      </c>
      <c r="AH7" s="4">
        <v>0.45800000000000002</v>
      </c>
      <c r="AI7" s="4">
        <v>0.438</v>
      </c>
      <c r="AJ7" s="3">
        <v>3</v>
      </c>
      <c r="AK7" s="3">
        <v>6</v>
      </c>
      <c r="AL7" s="3">
        <v>24</v>
      </c>
      <c r="AM7" s="3">
        <v>4</v>
      </c>
      <c r="AN7" s="4">
        <v>0.85699999999999998</v>
      </c>
    </row>
    <row r="8" spans="1:40" x14ac:dyDescent="0.2">
      <c r="A8" s="3">
        <v>0</v>
      </c>
      <c r="B8" t="s">
        <v>48</v>
      </c>
      <c r="C8" s="3">
        <v>8</v>
      </c>
      <c r="D8" s="3">
        <v>4</v>
      </c>
      <c r="E8" s="3">
        <v>3</v>
      </c>
      <c r="F8" s="3">
        <v>0</v>
      </c>
      <c r="G8" s="9">
        <v>23</v>
      </c>
      <c r="H8" s="3">
        <v>151</v>
      </c>
      <c r="I8" s="3">
        <v>120</v>
      </c>
      <c r="J8" s="3">
        <v>167</v>
      </c>
      <c r="K8" s="3">
        <v>287</v>
      </c>
      <c r="L8" s="3">
        <v>52</v>
      </c>
      <c r="M8" s="9">
        <v>2.2599999999999998</v>
      </c>
      <c r="N8" s="3">
        <v>43</v>
      </c>
      <c r="O8" s="9">
        <v>5.61</v>
      </c>
      <c r="P8" s="9">
        <v>16.829999999999998</v>
      </c>
      <c r="Q8" s="4">
        <v>13.491</v>
      </c>
      <c r="R8" s="3">
        <v>23</v>
      </c>
      <c r="S8" s="3">
        <v>9</v>
      </c>
      <c r="T8" s="3">
        <v>14</v>
      </c>
      <c r="U8" s="3">
        <v>45</v>
      </c>
      <c r="V8" s="3">
        <v>30</v>
      </c>
      <c r="W8" s="3">
        <v>0</v>
      </c>
      <c r="X8" s="9">
        <v>0.77</v>
      </c>
      <c r="Y8" s="9">
        <v>3</v>
      </c>
      <c r="Z8" s="9">
        <v>3.91</v>
      </c>
      <c r="AA8" s="9">
        <v>5.87</v>
      </c>
      <c r="AB8" s="3">
        <v>0</v>
      </c>
      <c r="AC8" s="3">
        <v>0</v>
      </c>
      <c r="AD8" s="3">
        <v>0</v>
      </c>
      <c r="AE8" s="3">
        <v>15</v>
      </c>
      <c r="AF8" s="4">
        <v>3.2610000000000001</v>
      </c>
      <c r="AG8" s="4">
        <v>0.50700000000000001</v>
      </c>
      <c r="AH8" s="4">
        <v>0.38100000000000001</v>
      </c>
      <c r="AI8" s="4">
        <v>0.375</v>
      </c>
      <c r="AJ8" s="3">
        <v>26</v>
      </c>
      <c r="AK8" s="3">
        <v>17</v>
      </c>
      <c r="AL8" s="3">
        <v>121</v>
      </c>
      <c r="AM8" s="3">
        <v>30</v>
      </c>
      <c r="AN8" s="4">
        <v>0.80100000000000005</v>
      </c>
    </row>
    <row r="9" spans="1:40" x14ac:dyDescent="0.2">
      <c r="A9" s="3">
        <v>35</v>
      </c>
      <c r="B9" t="s">
        <v>51</v>
      </c>
      <c r="C9" s="3">
        <v>1</v>
      </c>
      <c r="D9" s="3">
        <v>0</v>
      </c>
      <c r="E9" s="3">
        <v>1</v>
      </c>
      <c r="F9" s="3">
        <v>0</v>
      </c>
      <c r="G9" s="9">
        <v>2</v>
      </c>
      <c r="H9" s="3">
        <v>21</v>
      </c>
      <c r="I9" s="3">
        <v>48</v>
      </c>
      <c r="J9" s="3">
        <v>17</v>
      </c>
      <c r="K9" s="3">
        <v>65</v>
      </c>
      <c r="L9" s="3">
        <v>8</v>
      </c>
      <c r="M9" s="9">
        <v>4</v>
      </c>
      <c r="N9" s="3">
        <v>5</v>
      </c>
      <c r="O9" s="9">
        <v>7.5</v>
      </c>
      <c r="P9" s="9">
        <v>22.5</v>
      </c>
      <c r="Q9" s="4">
        <v>23.6</v>
      </c>
      <c r="R9" s="3">
        <v>4</v>
      </c>
      <c r="S9" s="3">
        <v>0</v>
      </c>
      <c r="T9" s="3">
        <v>4</v>
      </c>
      <c r="U9" s="3">
        <v>2</v>
      </c>
      <c r="V9" s="3">
        <v>12</v>
      </c>
      <c r="W9" s="3">
        <v>0</v>
      </c>
      <c r="X9" s="9">
        <v>0.33</v>
      </c>
      <c r="Y9" s="9">
        <v>6</v>
      </c>
      <c r="Z9" s="9">
        <v>18</v>
      </c>
      <c r="AA9" s="9">
        <v>3</v>
      </c>
      <c r="AB9" s="3">
        <v>0</v>
      </c>
      <c r="AC9" s="3">
        <v>0</v>
      </c>
      <c r="AD9" s="3">
        <v>0</v>
      </c>
      <c r="AE9" s="3">
        <v>1</v>
      </c>
      <c r="AF9" s="4">
        <v>7</v>
      </c>
      <c r="AG9" s="4">
        <v>0.66700000000000004</v>
      </c>
      <c r="AH9" s="4">
        <v>0.222</v>
      </c>
      <c r="AI9" s="4">
        <v>0.25</v>
      </c>
      <c r="AJ9" s="3">
        <v>1</v>
      </c>
      <c r="AK9" s="3">
        <v>1</v>
      </c>
      <c r="AL9" s="3">
        <v>9</v>
      </c>
      <c r="AM9" s="3">
        <v>12</v>
      </c>
      <c r="AN9" s="4">
        <v>0.42899999999999999</v>
      </c>
    </row>
    <row r="10" spans="1:40" x14ac:dyDescent="0.2">
      <c r="A10" s="6"/>
      <c r="B10" s="6" t="s">
        <v>52</v>
      </c>
      <c r="C10" s="6">
        <v>27</v>
      </c>
      <c r="D10" s="6">
        <v>18</v>
      </c>
      <c r="E10" s="6">
        <v>7</v>
      </c>
      <c r="F10" s="6">
        <v>1</v>
      </c>
      <c r="G10" s="10">
        <v>77.666666666666671</v>
      </c>
      <c r="H10" s="6">
        <v>470</v>
      </c>
      <c r="I10" s="6">
        <v>360</v>
      </c>
      <c r="J10" s="6">
        <v>594</v>
      </c>
      <c r="K10" s="6">
        <v>954</v>
      </c>
      <c r="L10" s="6">
        <v>136</v>
      </c>
      <c r="M10" s="10">
        <v>1.75107296137339</v>
      </c>
      <c r="N10" s="6">
        <v>112</v>
      </c>
      <c r="O10" s="10">
        <v>4.3261802575107291</v>
      </c>
      <c r="P10" s="10">
        <v>12.97854077253219</v>
      </c>
      <c r="Q10" s="7">
        <v>11.21158798283262</v>
      </c>
      <c r="R10" s="6">
        <v>106</v>
      </c>
      <c r="S10" s="6">
        <v>35</v>
      </c>
      <c r="T10" s="6">
        <v>71</v>
      </c>
      <c r="U10" s="6">
        <v>121</v>
      </c>
      <c r="V10" s="6">
        <v>90</v>
      </c>
      <c r="W10" s="6">
        <v>0</v>
      </c>
      <c r="X10" s="10">
        <v>1.177777777777778</v>
      </c>
      <c r="Y10" s="10">
        <v>4.0944206008583688</v>
      </c>
      <c r="Z10" s="10">
        <v>3.4763948497854069</v>
      </c>
      <c r="AA10" s="10">
        <v>4.67381974248927</v>
      </c>
      <c r="AB10" s="6">
        <v>0</v>
      </c>
      <c r="AC10" s="6">
        <v>0</v>
      </c>
      <c r="AD10" s="6">
        <v>0</v>
      </c>
      <c r="AE10" s="6">
        <v>44</v>
      </c>
      <c r="AF10" s="7">
        <v>2.7167381974248932</v>
      </c>
      <c r="AG10" s="7">
        <v>0.45182012847965741</v>
      </c>
      <c r="AH10" s="7">
        <v>0.32095490716180369</v>
      </c>
      <c r="AI10" s="7">
        <v>0.33920704845814981</v>
      </c>
      <c r="AJ10" s="6">
        <v>59</v>
      </c>
      <c r="AK10" s="6">
        <v>62</v>
      </c>
      <c r="AL10" s="6">
        <v>380</v>
      </c>
      <c r="AM10" s="6">
        <v>90</v>
      </c>
      <c r="AN10" s="7">
        <v>0.80851063829787229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P12"/>
  <sheetViews>
    <sheetView topLeftCell="A2" workbookViewId="0">
      <selection activeCell="P9" sqref="P9"/>
    </sheetView>
  </sheetViews>
  <sheetFormatPr baseColWidth="10" defaultColWidth="8.83203125" defaultRowHeight="15" x14ac:dyDescent="0.2"/>
  <cols>
    <col min="1" max="1" width="7" customWidth="1"/>
    <col min="2" max="2" width="18" customWidth="1"/>
    <col min="3" max="16" width="7" customWidth="1"/>
  </cols>
  <sheetData>
    <row r="2" spans="1:16" ht="24" x14ac:dyDescent="0.3">
      <c r="C2" s="1" t="s">
        <v>0</v>
      </c>
    </row>
    <row r="4" spans="1:16" x14ac:dyDescent="0.2">
      <c r="A4" s="2" t="s">
        <v>1</v>
      </c>
      <c r="B4" s="2" t="s">
        <v>2</v>
      </c>
      <c r="C4" s="2" t="s">
        <v>3</v>
      </c>
      <c r="D4" s="2" t="s">
        <v>82</v>
      </c>
      <c r="E4" s="2" t="s">
        <v>83</v>
      </c>
      <c r="F4" s="2" t="s">
        <v>84</v>
      </c>
      <c r="G4" s="2" t="s">
        <v>85</v>
      </c>
      <c r="H4" s="2" t="s">
        <v>86</v>
      </c>
      <c r="I4" s="2" t="s">
        <v>87</v>
      </c>
      <c r="J4" s="2" t="s">
        <v>21</v>
      </c>
      <c r="K4" s="2" t="s">
        <v>88</v>
      </c>
      <c r="L4" s="2" t="s">
        <v>89</v>
      </c>
      <c r="M4" s="2" t="s">
        <v>90</v>
      </c>
      <c r="N4" s="2" t="s">
        <v>91</v>
      </c>
      <c r="O4" s="2" t="s">
        <v>92</v>
      </c>
      <c r="P4" s="2" t="s">
        <v>93</v>
      </c>
    </row>
    <row r="5" spans="1:16" x14ac:dyDescent="0.2">
      <c r="A5" s="3">
        <v>35</v>
      </c>
      <c r="B5" t="s">
        <v>49</v>
      </c>
      <c r="C5" s="3">
        <v>13</v>
      </c>
      <c r="D5" s="3">
        <v>0</v>
      </c>
      <c r="E5" s="3">
        <v>1</v>
      </c>
      <c r="F5" s="3">
        <v>1</v>
      </c>
      <c r="G5" s="3">
        <v>25</v>
      </c>
      <c r="H5" s="3">
        <v>1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4">
        <v>0.96299999999999997</v>
      </c>
    </row>
    <row r="6" spans="1:16" x14ac:dyDescent="0.2">
      <c r="A6" s="3">
        <v>4</v>
      </c>
      <c r="B6" t="s">
        <v>45</v>
      </c>
      <c r="C6" s="3">
        <v>27</v>
      </c>
      <c r="D6" s="3">
        <v>0</v>
      </c>
      <c r="E6" s="3">
        <v>3</v>
      </c>
      <c r="F6" s="3">
        <v>3</v>
      </c>
      <c r="G6" s="3">
        <v>45</v>
      </c>
      <c r="H6" s="3">
        <v>16</v>
      </c>
      <c r="I6" s="3">
        <v>0</v>
      </c>
      <c r="J6" s="3">
        <v>0</v>
      </c>
      <c r="K6" s="3">
        <v>1</v>
      </c>
      <c r="L6" s="3">
        <v>0</v>
      </c>
      <c r="M6" s="3">
        <v>0</v>
      </c>
      <c r="N6" s="3">
        <v>0</v>
      </c>
      <c r="O6" s="3">
        <v>0</v>
      </c>
      <c r="P6" s="4">
        <v>0.95299999999999996</v>
      </c>
    </row>
    <row r="7" spans="1:16" x14ac:dyDescent="0.2">
      <c r="A7" s="3">
        <v>0</v>
      </c>
      <c r="B7" t="s">
        <v>48</v>
      </c>
      <c r="C7" s="3">
        <v>23</v>
      </c>
      <c r="D7" s="3">
        <v>0</v>
      </c>
      <c r="E7" s="3">
        <v>3</v>
      </c>
      <c r="F7" s="3">
        <v>3</v>
      </c>
      <c r="G7" s="3">
        <v>39</v>
      </c>
      <c r="H7" s="3">
        <v>9</v>
      </c>
      <c r="I7" s="3">
        <v>0</v>
      </c>
      <c r="J7" s="3">
        <v>0</v>
      </c>
      <c r="K7" s="3">
        <v>1</v>
      </c>
      <c r="L7" s="3">
        <v>0</v>
      </c>
      <c r="M7" s="3">
        <v>0</v>
      </c>
      <c r="N7" s="3">
        <v>0</v>
      </c>
      <c r="O7" s="3">
        <v>0</v>
      </c>
      <c r="P7" s="4">
        <v>0.94099999999999995</v>
      </c>
    </row>
    <row r="8" spans="1:16" x14ac:dyDescent="0.2">
      <c r="A8" s="3">
        <v>35</v>
      </c>
      <c r="B8" t="s">
        <v>51</v>
      </c>
      <c r="C8" s="3">
        <v>6</v>
      </c>
      <c r="D8" s="3">
        <v>0</v>
      </c>
      <c r="E8" s="3">
        <v>1</v>
      </c>
      <c r="F8" s="3">
        <v>1</v>
      </c>
      <c r="G8" s="3">
        <v>5</v>
      </c>
      <c r="H8" s="3">
        <v>0</v>
      </c>
      <c r="I8" s="3">
        <v>0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4">
        <v>0.83299999999999996</v>
      </c>
    </row>
    <row r="9" spans="1:16" x14ac:dyDescent="0.2">
      <c r="A9" s="3">
        <v>5</v>
      </c>
      <c r="B9" t="s">
        <v>47</v>
      </c>
      <c r="C9" s="3">
        <v>27</v>
      </c>
      <c r="D9" s="3">
        <v>0</v>
      </c>
      <c r="E9" s="3">
        <v>11</v>
      </c>
      <c r="F9" s="3">
        <v>11</v>
      </c>
      <c r="G9" s="3">
        <v>27</v>
      </c>
      <c r="H9" s="3">
        <v>8</v>
      </c>
      <c r="I9" s="3">
        <v>0</v>
      </c>
      <c r="J9" s="3">
        <v>0</v>
      </c>
      <c r="K9" s="3">
        <v>1</v>
      </c>
      <c r="L9" s="3">
        <v>0</v>
      </c>
      <c r="M9" s="3">
        <v>0</v>
      </c>
      <c r="N9" s="3">
        <v>0</v>
      </c>
      <c r="O9" s="3">
        <v>1</v>
      </c>
      <c r="P9" s="4">
        <v>0.76100000000000001</v>
      </c>
    </row>
    <row r="10" spans="1:16" x14ac:dyDescent="0.2">
      <c r="A10" s="3">
        <v>28</v>
      </c>
      <c r="B10" t="s">
        <v>50</v>
      </c>
      <c r="C10" s="3">
        <v>15</v>
      </c>
      <c r="D10" s="3">
        <v>0</v>
      </c>
      <c r="E10" s="3">
        <v>8</v>
      </c>
      <c r="F10" s="3">
        <v>8</v>
      </c>
      <c r="G10" s="3">
        <v>13</v>
      </c>
      <c r="H10" s="3">
        <v>3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4">
        <v>0.66700000000000004</v>
      </c>
    </row>
    <row r="11" spans="1:16" x14ac:dyDescent="0.2">
      <c r="A11" s="3">
        <v>0</v>
      </c>
      <c r="B11" t="s">
        <v>46</v>
      </c>
      <c r="C11" s="3">
        <v>1</v>
      </c>
      <c r="D11" s="3">
        <v>0</v>
      </c>
      <c r="E11" s="3">
        <v>1</v>
      </c>
      <c r="F11" s="3">
        <v>1</v>
      </c>
      <c r="G11" s="3">
        <v>1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4">
        <v>0.5</v>
      </c>
    </row>
    <row r="12" spans="1:16" x14ac:dyDescent="0.2">
      <c r="A12" s="6"/>
      <c r="B12" s="6" t="s">
        <v>52</v>
      </c>
      <c r="C12" s="6">
        <v>27</v>
      </c>
      <c r="D12" s="6">
        <v>0</v>
      </c>
      <c r="E12" s="6">
        <v>28</v>
      </c>
      <c r="F12" s="6">
        <v>28</v>
      </c>
      <c r="G12" s="6">
        <v>155</v>
      </c>
      <c r="H12" s="6">
        <v>37</v>
      </c>
      <c r="I12" s="6">
        <v>0</v>
      </c>
      <c r="J12" s="6">
        <v>0</v>
      </c>
      <c r="K12" s="6">
        <v>3</v>
      </c>
      <c r="L12" s="6">
        <v>0</v>
      </c>
      <c r="M12" s="6">
        <v>0</v>
      </c>
      <c r="N12" s="6">
        <v>0</v>
      </c>
      <c r="O12" s="6">
        <v>1</v>
      </c>
      <c r="P12" s="7">
        <v>0.87272727272727268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Batting</vt:lpstr>
      <vt:lpstr>Pitching</vt:lpstr>
      <vt:lpstr>Fielding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Team Statistics - Northern Nighthawks</dc:title>
  <dc:subject>Team Statistics - Northern Nighthawks</dc:subject>
  <dc:creator>iScore Baseball</dc:creator>
  <cp:keywords/>
  <dc:description>Statistics generated with iScore Baseball</dc:description>
  <cp:lastModifiedBy>Jack Blahous</cp:lastModifiedBy>
  <dcterms:created xsi:type="dcterms:W3CDTF">2020-09-03T05:11:23Z</dcterms:created>
  <dcterms:modified xsi:type="dcterms:W3CDTF">2020-09-03T21:37:45Z</dcterms:modified>
  <cp:category/>
</cp:coreProperties>
</file>